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Титульный лист" sheetId="1" r:id="rId1"/>
    <sheet name="Тест" sheetId="2" r:id="rId2"/>
    <sheet name="Результат" sheetId="3" r:id="rId3"/>
  </sheets>
  <definedNames>
    <definedName name="Ваш_ответ" localSheetId="2">Результат!$B$1:$B$11</definedName>
    <definedName name="Ответ" localSheetId="1">Тест!$C$1:$C$11</definedName>
  </definedNames>
  <calcPr calcId="162913"/>
</workbook>
</file>

<file path=xl/calcChain.xml><?xml version="1.0" encoding="utf-8"?>
<calcChain xmlns="http://schemas.openxmlformats.org/spreadsheetml/2006/main">
  <c r="B11" i="3" l="1"/>
  <c r="D11" i="3" s="1"/>
  <c r="B10" i="3"/>
  <c r="D10" i="3" s="1"/>
  <c r="B9" i="3"/>
  <c r="D9" i="3" s="1"/>
  <c r="B8" i="3"/>
  <c r="D8" i="3" s="1"/>
  <c r="B7" i="3"/>
  <c r="D7" i="3" s="1"/>
  <c r="B6" i="3"/>
  <c r="D6" i="3" s="1"/>
  <c r="B5" i="3"/>
  <c r="D5" i="3" s="1"/>
  <c r="B4" i="3"/>
  <c r="D4" i="3" s="1"/>
  <c r="B3" i="3"/>
  <c r="D3" i="3" s="1"/>
  <c r="B2" i="3"/>
  <c r="D2" i="3" s="1"/>
  <c r="D12" i="3" l="1"/>
  <c r="D13" i="3" s="1"/>
</calcChain>
</file>

<file path=xl/sharedStrings.xml><?xml version="1.0" encoding="utf-8"?>
<sst xmlns="http://schemas.openxmlformats.org/spreadsheetml/2006/main" count="35" uniqueCount="21">
  <si>
    <t>№</t>
  </si>
  <si>
    <t>Вопрос</t>
  </si>
  <si>
    <t>Ответ</t>
  </si>
  <si>
    <t>Диагонали параллелограмма равны.</t>
  </si>
  <si>
    <t>В равнобедренном треугольнике АВС АС = ВС. Найдите АС, если высота СН = 12, АВ = 10.</t>
  </si>
  <si>
    <t>Площадь ромба равна произведению его стороны на высоту, проведённую к этой стороне.</t>
  </si>
  <si>
    <t>Если в параллелограмме диагонали равны и перпендикулярны, то этот параллелограмм — квадрат.</t>
  </si>
  <si>
    <t>Все углы ромба равны.</t>
  </si>
  <si>
    <t>Боковая сторона равнобедренного треугольника равна 34, а основание равно 60. Найдите площадь этого треугольника.</t>
  </si>
  <si>
    <t>Если угол равен 47°, то смежный с ним равен 153°.</t>
  </si>
  <si>
    <t>Если две прямые перпендикулярны третьей прямой, то эти две прямые параллельны.</t>
  </si>
  <si>
    <t>Найдите больший угол равнобедренной трапеции ABCD, если диагональ AC образует с основанием AD и боковой стороной AB углы, равные 30° и 45° соответственно.</t>
  </si>
  <si>
    <t>Площадь трапеции равна произведению средней линии на высоту.</t>
  </si>
  <si>
    <t>неверно</t>
  </si>
  <si>
    <t>верно</t>
  </si>
  <si>
    <t>Ваш ответ</t>
  </si>
  <si>
    <t>Правильный ответ</t>
  </si>
  <si>
    <t>Верно</t>
  </si>
  <si>
    <t>Всего</t>
  </si>
  <si>
    <t>Оценка</t>
  </si>
  <si>
    <t>Кол-во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</si>
</sst>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1" borderId="2" xfId="0" applyFill="1" applyBorder="1"/>
    <xf numFmtId="0" fontId="0" fillId="11" borderId="3" xfId="0" applyFill="1" applyBorder="1"/>
    <xf numFmtId="0" fontId="1" fillId="11" borderId="4" xfId="0" applyFont="1" applyFill="1" applyBorder="1"/>
    <xf numFmtId="0" fontId="1" fillId="11" borderId="3" xfId="0" applyFont="1" applyFill="1" applyBorder="1"/>
    <xf numFmtId="0" fontId="0" fillId="14" borderId="3" xfId="0" applyFill="1" applyBorder="1"/>
    <xf numFmtId="0" fontId="1" fillId="14" borderId="4" xfId="0" applyFont="1" applyFill="1" applyBorder="1"/>
    <xf numFmtId="0" fontId="0" fillId="0" borderId="0" xfId="0" applyBorder="1"/>
    <xf numFmtId="0" fontId="2" fillId="5" borderId="1" xfId="0" applyFont="1" applyFill="1" applyBorder="1"/>
    <xf numFmtId="0" fontId="2" fillId="7" borderId="1" xfId="0" applyFont="1" applyFill="1" applyBorder="1"/>
    <xf numFmtId="0" fontId="2" fillId="6" borderId="1" xfId="0" applyFont="1" applyFill="1" applyBorder="1"/>
    <xf numFmtId="0" fontId="2" fillId="8" borderId="1" xfId="0" applyFont="1" applyFill="1" applyBorder="1"/>
    <xf numFmtId="0" fontId="2" fillId="6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38</xdr:col>
      <xdr:colOff>28575</xdr:colOff>
      <xdr:row>46</xdr:row>
      <xdr:rowOff>28574</xdr:rowOff>
    </xdr:to>
    <xdr:sp macro="" textlink="">
      <xdr:nvSpPr>
        <xdr:cNvPr id="2" name="Прямоугольник 1"/>
        <xdr:cNvSpPr/>
      </xdr:nvSpPr>
      <xdr:spPr>
        <a:xfrm>
          <a:off x="19050" y="19049"/>
          <a:ext cx="23174325" cy="8772525"/>
        </a:xfrm>
        <a:prstGeom prst="rect">
          <a:avLst/>
        </a:prstGeom>
        <a:gradFill>
          <a:gsLst>
            <a:gs pos="0">
              <a:schemeClr val="accent5">
                <a:lumMod val="40000"/>
                <a:lumOff val="60000"/>
              </a:schemeClr>
            </a:gs>
            <a:gs pos="50000">
              <a:schemeClr val="accent5">
                <a:lumMod val="75000"/>
              </a:schemeClr>
            </a:gs>
            <a:gs pos="100000">
              <a:schemeClr val="accent5">
                <a:lumMod val="50000"/>
              </a:schemeClr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6</xdr:col>
      <xdr:colOff>390525</xdr:colOff>
      <xdr:row>3</xdr:row>
      <xdr:rowOff>85725</xdr:rowOff>
    </xdr:from>
    <xdr:to>
      <xdr:col>19</xdr:col>
      <xdr:colOff>323850</xdr:colOff>
      <xdr:row>12</xdr:row>
      <xdr:rowOff>76200</xdr:rowOff>
    </xdr:to>
    <xdr:sp macro="" textlink="">
      <xdr:nvSpPr>
        <xdr:cNvPr id="3" name="TextBox 2"/>
        <xdr:cNvSpPr txBox="1"/>
      </xdr:nvSpPr>
      <xdr:spPr>
        <a:xfrm>
          <a:off x="4048125" y="657225"/>
          <a:ext cx="7858125" cy="1704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ru-RU" sz="4800">
              <a:latin typeface="+mj-lt"/>
            </a:rPr>
            <a:t>Тестовая</a:t>
          </a:r>
          <a:r>
            <a:rPr lang="ru-RU" sz="4800" baseline="0">
              <a:latin typeface="+mj-lt"/>
            </a:rPr>
            <a:t> работа  по</a:t>
          </a:r>
          <a:br>
            <a:rPr lang="ru-RU" sz="4800" baseline="0">
              <a:latin typeface="+mj-lt"/>
            </a:rPr>
          </a:br>
          <a:r>
            <a:rPr lang="ru-RU" sz="4800" baseline="0">
              <a:latin typeface="+mj-lt"/>
            </a:rPr>
            <a:t>Геометрии</a:t>
          </a:r>
          <a:endParaRPr lang="ru-RU" sz="4800">
            <a:latin typeface="+mj-lt"/>
          </a:endParaRPr>
        </a:p>
      </xdr:txBody>
    </xdr:sp>
    <xdr:clientData/>
  </xdr:twoCellAnchor>
  <xdr:twoCellAnchor>
    <xdr:from>
      <xdr:col>1</xdr:col>
      <xdr:colOff>152400</xdr:colOff>
      <xdr:row>17</xdr:row>
      <xdr:rowOff>38100</xdr:rowOff>
    </xdr:from>
    <xdr:to>
      <xdr:col>5</xdr:col>
      <xdr:colOff>38100</xdr:colOff>
      <xdr:row>33</xdr:row>
      <xdr:rowOff>142875</xdr:rowOff>
    </xdr:to>
    <xdr:sp macro="" textlink="">
      <xdr:nvSpPr>
        <xdr:cNvPr id="4" name="Прямоугольный треугольник 3"/>
        <xdr:cNvSpPr/>
      </xdr:nvSpPr>
      <xdr:spPr>
        <a:xfrm>
          <a:off x="762000" y="3276600"/>
          <a:ext cx="2324100" cy="3152775"/>
        </a:xfrm>
        <a:prstGeom prst="rt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17</xdr:col>
      <xdr:colOff>400050</xdr:colOff>
      <xdr:row>16</xdr:row>
      <xdr:rowOff>95250</xdr:rowOff>
    </xdr:from>
    <xdr:to>
      <xdr:col>23</xdr:col>
      <xdr:colOff>247650</xdr:colOff>
      <xdr:row>34</xdr:row>
      <xdr:rowOff>171450</xdr:rowOff>
    </xdr:to>
    <xdr:sp macro="" textlink="">
      <xdr:nvSpPr>
        <xdr:cNvPr id="5" name="Овал 4"/>
        <xdr:cNvSpPr/>
      </xdr:nvSpPr>
      <xdr:spPr>
        <a:xfrm>
          <a:off x="10763250" y="3143250"/>
          <a:ext cx="3505200" cy="3505200"/>
        </a:xfrm>
        <a:prstGeom prst="ellipse">
          <a:avLst/>
        </a:prstGeom>
        <a:solidFill>
          <a:schemeClr val="accent1">
            <a:alpha val="11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18</xdr:col>
      <xdr:colOff>38100</xdr:colOff>
      <xdr:row>16</xdr:row>
      <xdr:rowOff>104775</xdr:rowOff>
    </xdr:from>
    <xdr:to>
      <xdr:col>23</xdr:col>
      <xdr:colOff>23621</xdr:colOff>
      <xdr:row>30</xdr:row>
      <xdr:rowOff>57150</xdr:rowOff>
    </xdr:to>
    <xdr:sp macro="" textlink="">
      <xdr:nvSpPr>
        <xdr:cNvPr id="6" name="Равнобедренный треугольник 5"/>
        <xdr:cNvSpPr/>
      </xdr:nvSpPr>
      <xdr:spPr>
        <a:xfrm>
          <a:off x="11010900" y="3152775"/>
          <a:ext cx="3033521" cy="261937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</xdr:col>
      <xdr:colOff>161925</xdr:colOff>
      <xdr:row>32</xdr:row>
      <xdr:rowOff>9525</xdr:rowOff>
    </xdr:from>
    <xdr:to>
      <xdr:col>1</xdr:col>
      <xdr:colOff>428625</xdr:colOff>
      <xdr:row>33</xdr:row>
      <xdr:rowOff>142875</xdr:rowOff>
    </xdr:to>
    <xdr:sp macro="" textlink="">
      <xdr:nvSpPr>
        <xdr:cNvPr id="7" name="Прямоугольник 6"/>
        <xdr:cNvSpPr/>
      </xdr:nvSpPr>
      <xdr:spPr>
        <a:xfrm>
          <a:off x="771525" y="6105525"/>
          <a:ext cx="266700" cy="3238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5" sqref="F5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4" sqref="C4"/>
    </sheetView>
  </sheetViews>
  <sheetFormatPr defaultRowHeight="15" x14ac:dyDescent="0.25"/>
  <cols>
    <col min="1" max="1" width="3.5703125" customWidth="1"/>
    <col min="2" max="2" width="156.28515625" customWidth="1"/>
    <col min="3" max="3" width="12.7109375" customWidth="1"/>
  </cols>
  <sheetData>
    <row r="1" spans="1:3" ht="21" x14ac:dyDescent="0.35">
      <c r="A1" s="8" t="s">
        <v>0</v>
      </c>
      <c r="B1" s="18" t="s">
        <v>1</v>
      </c>
      <c r="C1" s="19" t="s">
        <v>2</v>
      </c>
    </row>
    <row r="2" spans="1:3" ht="21" x14ac:dyDescent="0.35">
      <c r="A2" s="2">
        <v>1</v>
      </c>
      <c r="B2" s="20" t="s">
        <v>3</v>
      </c>
      <c r="C2" s="21" t="s">
        <v>13</v>
      </c>
    </row>
    <row r="3" spans="1:3" ht="21" x14ac:dyDescent="0.35">
      <c r="A3" s="2">
        <v>2</v>
      </c>
      <c r="B3" s="20" t="s">
        <v>4</v>
      </c>
      <c r="C3" s="21">
        <v>13</v>
      </c>
    </row>
    <row r="4" spans="1:3" ht="21" x14ac:dyDescent="0.35">
      <c r="A4" s="2">
        <v>3</v>
      </c>
      <c r="B4" s="20" t="s">
        <v>5</v>
      </c>
      <c r="C4" s="21" t="s">
        <v>13</v>
      </c>
    </row>
    <row r="5" spans="1:3" ht="21" x14ac:dyDescent="0.35">
      <c r="A5" s="2">
        <v>4</v>
      </c>
      <c r="B5" s="20" t="s">
        <v>6</v>
      </c>
      <c r="C5" s="21" t="s">
        <v>13</v>
      </c>
    </row>
    <row r="6" spans="1:3" ht="21" x14ac:dyDescent="0.35">
      <c r="A6" s="2">
        <v>5</v>
      </c>
      <c r="B6" s="20" t="s">
        <v>7</v>
      </c>
      <c r="C6" s="21" t="s">
        <v>13</v>
      </c>
    </row>
    <row r="7" spans="1:3" ht="21" x14ac:dyDescent="0.35">
      <c r="A7" s="2">
        <v>6</v>
      </c>
      <c r="B7" s="20" t="s">
        <v>8</v>
      </c>
      <c r="C7" s="21">
        <v>240</v>
      </c>
    </row>
    <row r="8" spans="1:3" ht="21" x14ac:dyDescent="0.35">
      <c r="A8" s="2">
        <v>7</v>
      </c>
      <c r="B8" s="20" t="s">
        <v>9</v>
      </c>
      <c r="C8" s="21" t="s">
        <v>14</v>
      </c>
    </row>
    <row r="9" spans="1:3" ht="21" x14ac:dyDescent="0.35">
      <c r="A9" s="2">
        <v>8</v>
      </c>
      <c r="B9" s="20" t="s">
        <v>10</v>
      </c>
      <c r="C9" s="21" t="s">
        <v>13</v>
      </c>
    </row>
    <row r="10" spans="1:3" ht="42" x14ac:dyDescent="0.35">
      <c r="A10" s="2">
        <v>9</v>
      </c>
      <c r="B10" s="22" t="s">
        <v>11</v>
      </c>
      <c r="C10" s="21">
        <v>30</v>
      </c>
    </row>
    <row r="11" spans="1:3" ht="21" x14ac:dyDescent="0.35">
      <c r="A11" s="2">
        <v>10</v>
      </c>
      <c r="B11" s="20" t="s">
        <v>12</v>
      </c>
      <c r="C11" s="21" t="s">
        <v>14</v>
      </c>
    </row>
  </sheetData>
  <dataValidations count="4">
    <dataValidation type="list" allowBlank="1" showInputMessage="1" showErrorMessage="1" sqref="C2 C4 C5 C6 C8 C9 C11">
      <formula1>"верно,неверно"</formula1>
    </dataValidation>
    <dataValidation type="list" allowBlank="1" showInputMessage="1" showErrorMessage="1" sqref="C3">
      <formula1>"26,13,14"</formula1>
    </dataValidation>
    <dataValidation type="list" allowBlank="1" showInputMessage="1" showErrorMessage="1" sqref="C7">
      <formula1>"240,48,480"</formula1>
    </dataValidation>
    <dataValidation type="list" allowBlank="1" showInputMessage="1" showErrorMessage="1" sqref="C10">
      <formula1>"105,30,100"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F14" sqref="F14"/>
    </sheetView>
  </sheetViews>
  <sheetFormatPr defaultRowHeight="15" x14ac:dyDescent="0.25"/>
  <cols>
    <col min="1" max="1" width="3.7109375" customWidth="1"/>
    <col min="2" max="2" width="27.140625" customWidth="1"/>
    <col min="3" max="3" width="28" customWidth="1"/>
    <col min="4" max="4" width="7.140625" customWidth="1"/>
    <col min="7" max="7" width="18.42578125" customWidth="1"/>
  </cols>
  <sheetData>
    <row r="1" spans="1:8" x14ac:dyDescent="0.25">
      <c r="A1" s="8" t="s">
        <v>0</v>
      </c>
      <c r="B1" s="5" t="s">
        <v>15</v>
      </c>
      <c r="C1" s="3" t="s">
        <v>16</v>
      </c>
      <c r="D1" s="10" t="s">
        <v>17</v>
      </c>
      <c r="G1" s="1" t="s">
        <v>20</v>
      </c>
      <c r="H1" s="1" t="s">
        <v>19</v>
      </c>
    </row>
    <row r="2" spans="1:8" x14ac:dyDescent="0.25">
      <c r="A2" s="2">
        <v>1</v>
      </c>
      <c r="B2" s="6" t="str">
        <f>Тест!$C$1:$C$11</f>
        <v>неверно</v>
      </c>
      <c r="C2" s="4" t="s">
        <v>13</v>
      </c>
      <c r="D2" s="9">
        <f t="shared" ref="D2:D11" si="0">IF(B2=C2,1,0)</f>
        <v>1</v>
      </c>
      <c r="G2" s="7">
        <v>9</v>
      </c>
      <c r="H2" s="7">
        <v>5</v>
      </c>
    </row>
    <row r="3" spans="1:8" x14ac:dyDescent="0.25">
      <c r="A3" s="2">
        <v>2</v>
      </c>
      <c r="B3" s="6">
        <f>Тест!$C$1:$C$11</f>
        <v>13</v>
      </c>
      <c r="C3" s="4">
        <v>13</v>
      </c>
      <c r="D3" s="9">
        <f t="shared" si="0"/>
        <v>1</v>
      </c>
      <c r="G3" s="7">
        <v>7</v>
      </c>
      <c r="H3" s="7">
        <v>4</v>
      </c>
    </row>
    <row r="4" spans="1:8" x14ac:dyDescent="0.25">
      <c r="A4" s="2">
        <v>3</v>
      </c>
      <c r="B4" s="6" t="str">
        <f>Тест!$C$1:$C$11</f>
        <v>неверно</v>
      </c>
      <c r="C4" s="4" t="s">
        <v>14</v>
      </c>
      <c r="D4" s="9">
        <f t="shared" si="0"/>
        <v>0</v>
      </c>
      <c r="G4" s="7">
        <v>4</v>
      </c>
      <c r="H4" s="7">
        <v>3</v>
      </c>
    </row>
    <row r="5" spans="1:8" x14ac:dyDescent="0.25">
      <c r="A5" s="2">
        <v>4</v>
      </c>
      <c r="B5" s="6" t="str">
        <f>Тест!$C$1:$C$11</f>
        <v>неверно</v>
      </c>
      <c r="C5" s="4" t="s">
        <v>14</v>
      </c>
      <c r="D5" s="9">
        <f t="shared" si="0"/>
        <v>0</v>
      </c>
      <c r="G5" s="7">
        <v>0</v>
      </c>
      <c r="H5" s="7">
        <v>2</v>
      </c>
    </row>
    <row r="6" spans="1:8" x14ac:dyDescent="0.25">
      <c r="A6" s="2">
        <v>5</v>
      </c>
      <c r="B6" s="6" t="str">
        <f>Тест!$C$1:$C$11</f>
        <v>неверно</v>
      </c>
      <c r="C6" s="4" t="s">
        <v>13</v>
      </c>
      <c r="D6" s="9">
        <f t="shared" si="0"/>
        <v>1</v>
      </c>
      <c r="G6" s="17"/>
      <c r="H6" s="17"/>
    </row>
    <row r="7" spans="1:8" x14ac:dyDescent="0.25">
      <c r="A7" s="2">
        <v>6</v>
      </c>
      <c r="B7" s="6">
        <f>Тест!$C$1:$C$11</f>
        <v>240</v>
      </c>
      <c r="C7" s="4">
        <v>480</v>
      </c>
      <c r="D7" s="9">
        <f t="shared" si="0"/>
        <v>0</v>
      </c>
    </row>
    <row r="8" spans="1:8" x14ac:dyDescent="0.25">
      <c r="A8" s="2">
        <v>7</v>
      </c>
      <c r="B8" s="6" t="str">
        <f>Тест!$C$1:$C$11</f>
        <v>верно</v>
      </c>
      <c r="C8" s="4" t="s">
        <v>13</v>
      </c>
      <c r="D8" s="9">
        <f t="shared" si="0"/>
        <v>0</v>
      </c>
    </row>
    <row r="9" spans="1:8" x14ac:dyDescent="0.25">
      <c r="A9" s="2">
        <v>8</v>
      </c>
      <c r="B9" s="6" t="str">
        <f>Тест!$C$1:$C$11</f>
        <v>неверно</v>
      </c>
      <c r="C9" s="4" t="s">
        <v>14</v>
      </c>
      <c r="D9" s="9">
        <f t="shared" si="0"/>
        <v>0</v>
      </c>
    </row>
    <row r="10" spans="1:8" x14ac:dyDescent="0.25">
      <c r="A10" s="2">
        <v>9</v>
      </c>
      <c r="B10" s="6">
        <f>Тест!$C$1:$C$11</f>
        <v>30</v>
      </c>
      <c r="C10" s="4">
        <v>105</v>
      </c>
      <c r="D10" s="9">
        <f t="shared" si="0"/>
        <v>0</v>
      </c>
    </row>
    <row r="11" spans="1:8" x14ac:dyDescent="0.25">
      <c r="A11" s="2">
        <v>10</v>
      </c>
      <c r="B11" s="6" t="str">
        <f>Тест!$C$1:$C$11</f>
        <v>верно</v>
      </c>
      <c r="C11" s="4" t="s">
        <v>14</v>
      </c>
      <c r="D11" s="9">
        <f t="shared" si="0"/>
        <v>1</v>
      </c>
    </row>
    <row r="12" spans="1:8" x14ac:dyDescent="0.25">
      <c r="A12" s="11"/>
      <c r="B12" s="12"/>
      <c r="C12" s="13" t="s">
        <v>18</v>
      </c>
      <c r="D12" s="14">
        <f>SUM(D2:D11)</f>
        <v>4</v>
      </c>
    </row>
    <row r="13" spans="1:8" x14ac:dyDescent="0.25">
      <c r="A13" s="15"/>
      <c r="B13" s="15"/>
      <c r="C13" s="16" t="s">
        <v>19</v>
      </c>
      <c r="D13" s="15">
        <f>IF(D12&gt;G2,H2,IF(D12&gt;G3,H3,IF(D12&gt;G4,H4,IF(D12&gt;G5,H5,0))))</f>
        <v>2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Титульный лист</vt:lpstr>
      <vt:lpstr>Тест</vt:lpstr>
      <vt:lpstr>Результат</vt:lpstr>
      <vt:lpstr>Результат!Ваш_ответ</vt:lpstr>
      <vt:lpstr>Тест!Ответ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2020-01-20T06:04:40Z</dcterms:modified>
</cp:coreProperties>
</file>